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0" yWindow="-460" windowWidth="38400" windowHeight="21600" tabRatio="500"/>
  </bookViews>
  <sheets>
    <sheet name="Asset Register - APC" sheetId="1" r:id="rId1"/>
    <sheet name="lookups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5" i="1" l="1"/>
  <c r="L8" i="1"/>
  <c r="L9" i="1"/>
  <c r="L10" i="1"/>
  <c r="L11" i="1"/>
  <c r="L12" i="1"/>
  <c r="L13" i="1"/>
  <c r="L14" i="1"/>
  <c r="L7" i="1"/>
  <c r="L17" i="1"/>
  <c r="K17" i="1"/>
  <c r="I17" i="1"/>
  <c r="F17" i="1"/>
  <c r="B4" i="1"/>
</calcChain>
</file>

<file path=xl/sharedStrings.xml><?xml version="1.0" encoding="utf-8"?>
<sst xmlns="http://schemas.openxmlformats.org/spreadsheetml/2006/main" count="91" uniqueCount="62">
  <si>
    <t>Asset ID</t>
  </si>
  <si>
    <t>Asset Category</t>
  </si>
  <si>
    <t>Plant &amp; Machinary</t>
  </si>
  <si>
    <t>Land &amp; Buildings</t>
  </si>
  <si>
    <t>Technology - Software</t>
  </si>
  <si>
    <t>Technology - Hardware</t>
  </si>
  <si>
    <t>Office Furniture</t>
  </si>
  <si>
    <t>Other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</si>
  <si>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</si>
  <si>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</si>
  <si>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</si>
  <si>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</si>
  <si>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</si>
  <si>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</si>
  <si>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</si>
  <si>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</si>
  <si>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</si>
  <si>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Asset Name</t>
  </si>
  <si>
    <t>Description</t>
  </si>
  <si>
    <t>Depreciation Rate</t>
  </si>
  <si>
    <t>Comments</t>
  </si>
  <si>
    <t>Acquistion Date</t>
  </si>
  <si>
    <t>Disposal Date</t>
  </si>
  <si>
    <t>Cost £</t>
  </si>
  <si>
    <t>Depreciation to date £</t>
  </si>
  <si>
    <t>Net Book Value £ (NBV)</t>
  </si>
  <si>
    <t>Telephone Boxes</t>
  </si>
  <si>
    <t xml:space="preserve">2 Red Telephone boxes situated in Kingston Winslow and Ashbury </t>
  </si>
  <si>
    <t>Kingstone Winslow Village Green</t>
  </si>
  <si>
    <t>The small green within the villiage of Kinstone Winslow</t>
  </si>
  <si>
    <t>Cross Trees Green</t>
  </si>
  <si>
    <t>The small green space which has the world war memorial cross on it in Ashbury village</t>
  </si>
  <si>
    <t>Exact date to be confirmed</t>
  </si>
  <si>
    <t>Triangle Green</t>
  </si>
  <si>
    <t>Open Space Wixes Piece</t>
  </si>
  <si>
    <t>Quantity</t>
  </si>
  <si>
    <t>Village Hall Textile Map</t>
  </si>
  <si>
    <t>Textile map commission from the S106 monies from Wixes Piece development</t>
  </si>
  <si>
    <t>The open spaced siuated behind the playground at Wixes Piece</t>
  </si>
  <si>
    <t>Village Playground Equipment</t>
  </si>
  <si>
    <t>Childrens playgrounds equipment purchased by Wixes Piece Developers for APC</t>
  </si>
  <si>
    <t>The small triangle of green located outside the front of the pub (Rose &amp; Crown)</t>
  </si>
  <si>
    <t>TBC</t>
  </si>
  <si>
    <t>N/A</t>
  </si>
  <si>
    <t>Playground land</t>
  </si>
  <si>
    <t>The land adjacent to Wixes piece used to erect a childrens playgoround</t>
  </si>
  <si>
    <t>Need to confirm this is separate from the open space.</t>
  </si>
  <si>
    <t>Previous Clerk (J Greenham) indicated this was owned by the APC - need to locate historical records to confirm.</t>
  </si>
  <si>
    <t>Purchased for a nominal fee</t>
  </si>
  <si>
    <t>Park Benches</t>
  </si>
  <si>
    <t>Part of the S106 arrangment</t>
  </si>
  <si>
    <t>Confirm if part of the initial S106 monies</t>
  </si>
  <si>
    <t>Original park benches installed on Wixes Piece open space</t>
  </si>
  <si>
    <t>Created</t>
  </si>
  <si>
    <t>Last updated</t>
  </si>
  <si>
    <t>Straight Line 3 years</t>
  </si>
  <si>
    <t>Reducing Balance Method</t>
  </si>
  <si>
    <t>Straight Line 5 years</t>
  </si>
  <si>
    <t>Straight Line 10 years</t>
  </si>
  <si>
    <t>Straight Line 20 years</t>
  </si>
  <si>
    <t>Total</t>
  </si>
  <si>
    <t>APC Asset Register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</si>
</sst>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22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2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theme="0" tint="-0.34998626667073579"/>
      </right>
      <top style="thin">
        <color auto="1"/>
      </top>
      <bottom style="dotted">
        <color theme="0" tint="-0.34998626667073579"/>
      </bottom>
      <diagonal/>
    </border>
    <border>
      <left style="dotted">
        <color theme="0" tint="-0.34998626667073579"/>
      </left>
      <right style="dotted">
        <color theme="0" tint="-0.34998626667073579"/>
      </right>
      <top style="thin">
        <color auto="1"/>
      </top>
      <bottom style="dotted">
        <color theme="0" tint="-0.34998626667073579"/>
      </bottom>
      <diagonal/>
    </border>
    <border>
      <left style="dotted">
        <color theme="0" tint="-0.34998626667073579"/>
      </left>
      <right style="thin">
        <color auto="1"/>
      </right>
      <top style="thin">
        <color auto="1"/>
      </top>
      <bottom style="dotted">
        <color theme="0" tint="-0.34998626667073579"/>
      </bottom>
      <diagonal/>
    </border>
    <border>
      <left style="thin">
        <color auto="1"/>
      </left>
      <right style="dotted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 style="dotted">
        <color theme="0" tint="-0.34998626667073579"/>
      </left>
      <right style="thin">
        <color auto="1"/>
      </right>
      <top style="dotted">
        <color theme="0" tint="-0.34998626667073579"/>
      </top>
      <bottom style="dotted">
        <color theme="0" tint="-0.34998626667073579"/>
      </bottom>
      <diagonal/>
    </border>
    <border>
      <left style="thin">
        <color auto="1"/>
      </left>
      <right style="dotted">
        <color theme="0" tint="-0.34998626667073579"/>
      </right>
      <top style="dotted">
        <color theme="0" tint="-0.34998626667073579"/>
      </top>
      <bottom/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theme="0" tint="-0.34998626667073579"/>
      </top>
      <bottom/>
      <diagonal/>
    </border>
    <border>
      <left style="dotted">
        <color theme="0" tint="-0.34998626667073579"/>
      </left>
      <right style="thin">
        <color auto="1"/>
      </right>
      <top style="dotted">
        <color theme="0" tint="-0.34998626667073579"/>
      </top>
      <bottom/>
      <diagonal/>
    </border>
  </borders>
  <cellStyleXfs count="1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1" fillId="2" borderId="0" xfId="0" applyFont="1" applyFill="1"/>
    <xf numFmtId="22" fontId="5" fillId="0" borderId="0" xfId="0" applyNumberFormat="1" applyFont="1"/>
    <xf numFmtId="0" fontId="5" fillId="0" borderId="0" xfId="0" applyFont="1"/>
    <xf numFmtId="0" fontId="1" fillId="2" borderId="0" xfId="0" applyFont="1" applyFill="1" applyAlignment="1">
      <alignment horizontal="center"/>
    </xf>
    <xf numFmtId="22" fontId="5" fillId="0" borderId="0" xfId="0" applyNumberFormat="1" applyFont="1" applyAlignment="1">
      <alignment horizontal="center" wrapText="1" shrinkToFit="1"/>
    </xf>
    <xf numFmtId="22" fontId="5" fillId="0" borderId="0" xfId="0" applyNumberFormat="1" applyFont="1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wrapText="1"/>
    </xf>
    <xf numFmtId="0" fontId="0" fillId="0" borderId="4" xfId="0" quotePrefix="1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vertical="top" wrapText="1"/>
    </xf>
    <xf numFmtId="0" fontId="0" fillId="0" borderId="7" xfId="0" quotePrefix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showGridLines="0" tabSelected="1" workbookViewId="0">
      <selection activeCell="H29" sqref="H29"/>
    </sheetView>
  </sheetViews>
  <sheetFormatPr baseColWidth="10" defaultRowHeight="15" x14ac:dyDescent="0"/>
  <cols>
    <col min="1" max="1" width="13.83203125" bestFit="1" customWidth="1"/>
    <col min="2" max="2" width="8" customWidth="1"/>
    <col min="3" max="3" width="20.83203125" customWidth="1"/>
    <col min="4" max="4" width="28" bestFit="1" customWidth="1"/>
    <col min="5" max="5" width="71.33203125" bestFit="1" customWidth="1"/>
    <col min="6" max="6" width="8.33203125" bestFit="1" customWidth="1"/>
    <col min="7" max="7" width="14.1640625" bestFit="1" customWidth="1"/>
    <col min="8" max="8" width="14.1640625" customWidth="1"/>
    <col min="10" max="10" width="16.33203125" customWidth="1"/>
    <col min="11" max="11" width="19.5" bestFit="1" customWidth="1"/>
    <col min="12" max="12" width="20.5" bestFit="1" customWidth="1"/>
    <col min="13" max="13" width="52.33203125" customWidth="1"/>
  </cols>
  <sheetData>
    <row r="1" spans="1:13" ht="28">
      <c r="A1" s="1" t="s">
        <v>61</v>
      </c>
    </row>
    <row r="3" spans="1:13">
      <c r="A3" s="3" t="s">
        <v>53</v>
      </c>
      <c r="B3" s="6">
        <v>43228.90593912037</v>
      </c>
      <c r="C3" s="6"/>
    </row>
    <row r="4" spans="1:13">
      <c r="A4" s="4" t="s">
        <v>54</v>
      </c>
      <c r="B4" s="7">
        <f ca="1">NOW()</f>
        <v>43228.91284016204</v>
      </c>
      <c r="C4" s="7"/>
    </row>
    <row r="6" spans="1:13">
      <c r="B6" s="2" t="s">
        <v>0</v>
      </c>
      <c r="C6" s="2" t="s">
        <v>1</v>
      </c>
      <c r="D6" s="2" t="s">
        <v>17</v>
      </c>
      <c r="E6" s="2" t="s">
        <v>18</v>
      </c>
      <c r="F6" s="5" t="s">
        <v>35</v>
      </c>
      <c r="G6" s="5" t="s">
        <v>21</v>
      </c>
      <c r="H6" s="5" t="s">
        <v>22</v>
      </c>
      <c r="I6" s="5" t="s">
        <v>23</v>
      </c>
      <c r="J6" s="5" t="s">
        <v>19</v>
      </c>
      <c r="K6" s="5" t="s">
        <v>24</v>
      </c>
      <c r="L6" s="5" t="s">
        <v>25</v>
      </c>
      <c r="M6" s="2" t="s">
        <v>20</v>
      </c>
    </row>
    <row r="7" spans="1:13">
      <c r="B7" s="12" t="s">
        <v>8</v>
      </c>
      <c r="C7" s="13" t="s">
        <v>3</v>
      </c>
      <c r="D7" s="13" t="s">
        <v>28</v>
      </c>
      <c r="E7" s="13" t="s">
        <v>29</v>
      </c>
      <c r="F7" s="14">
        <v>1</v>
      </c>
      <c r="G7" s="14">
        <v>1975</v>
      </c>
      <c r="H7" s="14" t="s">
        <v>43</v>
      </c>
      <c r="I7" s="14">
        <v>0</v>
      </c>
      <c r="J7" s="14"/>
      <c r="K7" s="14"/>
      <c r="L7" s="14">
        <f>IFERROR(I7+K7,0)</f>
        <v>0</v>
      </c>
      <c r="M7" s="15" t="s">
        <v>32</v>
      </c>
    </row>
    <row r="8" spans="1:13">
      <c r="B8" s="16" t="s">
        <v>9</v>
      </c>
      <c r="C8" s="17" t="s">
        <v>3</v>
      </c>
      <c r="D8" s="17" t="s">
        <v>30</v>
      </c>
      <c r="E8" s="17" t="s">
        <v>31</v>
      </c>
      <c r="F8" s="18">
        <v>1</v>
      </c>
      <c r="G8" s="18">
        <v>1972</v>
      </c>
      <c r="H8" s="18" t="s">
        <v>43</v>
      </c>
      <c r="I8" s="18">
        <v>0</v>
      </c>
      <c r="J8" s="18"/>
      <c r="K8" s="18"/>
      <c r="L8" s="18">
        <f t="shared" ref="L8:L15" si="0">IFERROR(I8+K8,0)</f>
        <v>0</v>
      </c>
      <c r="M8" s="19" t="s">
        <v>32</v>
      </c>
    </row>
    <row r="9" spans="1:13" ht="30">
      <c r="B9" s="16" t="s">
        <v>10</v>
      </c>
      <c r="C9" s="17" t="s">
        <v>3</v>
      </c>
      <c r="D9" s="17" t="s">
        <v>33</v>
      </c>
      <c r="E9" s="17" t="s">
        <v>41</v>
      </c>
      <c r="F9" s="18">
        <v>1</v>
      </c>
      <c r="G9" s="18" t="s">
        <v>42</v>
      </c>
      <c r="H9" s="18" t="s">
        <v>43</v>
      </c>
      <c r="I9" s="18">
        <v>0</v>
      </c>
      <c r="J9" s="18"/>
      <c r="K9" s="18"/>
      <c r="L9" s="18">
        <f t="shared" si="0"/>
        <v>0</v>
      </c>
      <c r="M9" s="19" t="s">
        <v>47</v>
      </c>
    </row>
    <row r="10" spans="1:13">
      <c r="B10" s="16" t="s">
        <v>11</v>
      </c>
      <c r="C10" s="17" t="s">
        <v>7</v>
      </c>
      <c r="D10" s="17" t="s">
        <v>26</v>
      </c>
      <c r="E10" s="17" t="s">
        <v>27</v>
      </c>
      <c r="F10" s="18">
        <v>2</v>
      </c>
      <c r="G10" s="18" t="s">
        <v>42</v>
      </c>
      <c r="H10" s="18" t="s">
        <v>43</v>
      </c>
      <c r="I10" s="18" t="s">
        <v>42</v>
      </c>
      <c r="J10" s="18"/>
      <c r="K10" s="18"/>
      <c r="L10" s="18">
        <f t="shared" si="0"/>
        <v>0</v>
      </c>
      <c r="M10" s="19" t="s">
        <v>48</v>
      </c>
    </row>
    <row r="11" spans="1:13">
      <c r="B11" s="16" t="s">
        <v>12</v>
      </c>
      <c r="C11" s="17" t="s">
        <v>3</v>
      </c>
      <c r="D11" s="17" t="s">
        <v>44</v>
      </c>
      <c r="E11" s="17" t="s">
        <v>45</v>
      </c>
      <c r="F11" s="18">
        <v>1</v>
      </c>
      <c r="G11" s="18">
        <v>2015</v>
      </c>
      <c r="H11" s="18" t="s">
        <v>43</v>
      </c>
      <c r="I11" s="18">
        <v>0</v>
      </c>
      <c r="J11" s="18"/>
      <c r="K11" s="18"/>
      <c r="L11" s="18">
        <f t="shared" si="0"/>
        <v>0</v>
      </c>
      <c r="M11" s="19" t="s">
        <v>46</v>
      </c>
    </row>
    <row r="12" spans="1:13">
      <c r="B12" s="16" t="s">
        <v>13</v>
      </c>
      <c r="C12" s="17" t="s">
        <v>3</v>
      </c>
      <c r="D12" s="17" t="s">
        <v>34</v>
      </c>
      <c r="E12" s="17" t="s">
        <v>38</v>
      </c>
      <c r="F12" s="18">
        <v>1</v>
      </c>
      <c r="G12" s="18">
        <v>2015</v>
      </c>
      <c r="H12" s="18" t="s">
        <v>43</v>
      </c>
      <c r="I12" s="18">
        <v>0</v>
      </c>
      <c r="J12" s="18"/>
      <c r="K12" s="18"/>
      <c r="L12" s="18">
        <f t="shared" si="0"/>
        <v>0</v>
      </c>
      <c r="M12" s="19" t="s">
        <v>50</v>
      </c>
    </row>
    <row r="13" spans="1:13">
      <c r="B13" s="16" t="s">
        <v>14</v>
      </c>
      <c r="C13" s="17" t="s">
        <v>7</v>
      </c>
      <c r="D13" s="17" t="s">
        <v>36</v>
      </c>
      <c r="E13" s="17" t="s">
        <v>37</v>
      </c>
      <c r="F13" s="18">
        <v>1</v>
      </c>
      <c r="G13" s="18">
        <v>2016</v>
      </c>
      <c r="H13" s="18" t="s">
        <v>43</v>
      </c>
      <c r="I13" s="18" t="s">
        <v>42</v>
      </c>
      <c r="J13" s="18"/>
      <c r="K13" s="18"/>
      <c r="L13" s="18">
        <f t="shared" si="0"/>
        <v>0</v>
      </c>
      <c r="M13" s="19"/>
    </row>
    <row r="14" spans="1:13">
      <c r="B14" s="16" t="s">
        <v>15</v>
      </c>
      <c r="C14" s="17" t="s">
        <v>7</v>
      </c>
      <c r="D14" s="17" t="s">
        <v>39</v>
      </c>
      <c r="E14" s="17" t="s">
        <v>40</v>
      </c>
      <c r="F14" s="18">
        <v>5</v>
      </c>
      <c r="G14" s="18">
        <v>2015</v>
      </c>
      <c r="H14" s="18" t="s">
        <v>43</v>
      </c>
      <c r="I14" s="18" t="s">
        <v>42</v>
      </c>
      <c r="J14" s="18"/>
      <c r="K14" s="18"/>
      <c r="L14" s="18">
        <f t="shared" si="0"/>
        <v>0</v>
      </c>
      <c r="M14" s="19" t="s">
        <v>51</v>
      </c>
    </row>
    <row r="15" spans="1:13">
      <c r="B15" s="16" t="s">
        <v>16</v>
      </c>
      <c r="C15" s="17" t="s">
        <v>7</v>
      </c>
      <c r="D15" s="17" t="s">
        <v>49</v>
      </c>
      <c r="E15" s="17" t="s">
        <v>52</v>
      </c>
      <c r="F15" s="18" t="s">
        <v>42</v>
      </c>
      <c r="G15" s="18">
        <v>2015</v>
      </c>
      <c r="H15" s="18" t="s">
        <v>43</v>
      </c>
      <c r="I15" s="18" t="s">
        <v>42</v>
      </c>
      <c r="J15" s="18"/>
      <c r="K15" s="18"/>
      <c r="L15" s="18">
        <f t="shared" si="0"/>
        <v>0</v>
      </c>
      <c r="M15" s="19" t="s">
        <v>51</v>
      </c>
    </row>
    <row r="16" spans="1:13">
      <c r="B16" s="20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2"/>
    </row>
    <row r="17" spans="2:13">
      <c r="B17" s="8"/>
      <c r="C17" s="9"/>
      <c r="D17" s="9"/>
      <c r="E17" s="9" t="s">
        <v>60</v>
      </c>
      <c r="F17" s="10">
        <f>SUM(F7:F15)</f>
        <v>13</v>
      </c>
      <c r="G17" s="9"/>
      <c r="H17" s="9"/>
      <c r="I17" s="10">
        <f>SUM(I7:I15)</f>
        <v>0</v>
      </c>
      <c r="J17" s="9"/>
      <c r="K17" s="10">
        <f>SUM(K7:K15)</f>
        <v>0</v>
      </c>
      <c r="L17" s="10">
        <f>SUM(L7:L15)</f>
        <v>0</v>
      </c>
      <c r="M17" s="11"/>
    </row>
  </sheetData>
  <mergeCells count="2">
    <mergeCell ref="B3:C3"/>
    <mergeCell ref="B4:C4"/>
  </mergeCells>
  <pageMargins left="0.75" right="0.75" top="1" bottom="1" header="0.5" footer="0.5"/>
  <pageSetup paperSize="9" orientation="portrait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lookups!$A$5:$A$10</xm:f>
          </x14:formula1>
          <xm:sqref>C7:C45</xm:sqref>
        </x14:dataValidation>
        <x14:dataValidation type="list" allowBlank="1" showInputMessage="1" showErrorMessage="1">
          <x14:formula1>
            <xm:f>lookups!$B$5:$B$11</xm:f>
          </x14:formula1>
          <xm:sqref>J7:J37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11"/>
  <sheetViews>
    <sheetView workbookViewId="0">
      <selection activeCell="B9" sqref="B9"/>
    </sheetView>
  </sheetViews>
  <sheetFormatPr baseColWidth="10" defaultRowHeight="15" x14ac:dyDescent="0"/>
  <cols>
    <col min="1" max="1" width="20.1640625" bestFit="1" customWidth="1"/>
    <col min="2" max="2" width="22.5" bestFit="1" customWidth="1"/>
  </cols>
  <sheetData>
    <row r="4" spans="1:2">
      <c r="A4" t="s">
        <v>1</v>
      </c>
      <c r="B4" t="s">
        <v>19</v>
      </c>
    </row>
    <row r="5" spans="1:2">
      <c r="A5" t="s">
        <v>2</v>
      </c>
      <c r="B5" t="s">
        <v>55</v>
      </c>
    </row>
    <row r="6" spans="1:2">
      <c r="A6" t="s">
        <v>3</v>
      </c>
      <c r="B6" t="s">
        <v>57</v>
      </c>
    </row>
    <row r="7" spans="1:2">
      <c r="A7" t="s">
        <v>4</v>
      </c>
      <c r="B7" t="s">
        <v>58</v>
      </c>
    </row>
    <row r="8" spans="1:2">
      <c r="A8" t="s">
        <v>5</v>
      </c>
      <c r="B8" t="s">
        <v>59</v>
      </c>
    </row>
    <row r="9" spans="1:2">
      <c r="A9" t="s">
        <v>6</v>
      </c>
      <c r="B9" t="s">
        <v>56</v>
      </c>
    </row>
    <row r="10" spans="1:2">
      <c r="A10" t="s">
        <v>7</v>
      </c>
      <c r="B10" t="s">
        <v>7</v>
      </c>
    </row>
    <row r="11" spans="1:2">
      <c r="B11" t="s">
        <v>43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Asset Register - APC</vt:lpstr>
      <vt:lpstr>lookups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Phillip &amp; Sharka DuBois</dc:creator>
  <cp:lastModifiedBy>Phillip &amp; Sharka DuBois</cp:lastModifiedBy>
  <dcterms:created xsi:type="dcterms:W3CDTF">2018-05-08T20:12:11Z</dcterms:created>
  <dcterms:modified xsi:type="dcterms:W3CDTF">2018-05-08T20:59:33Z</dcterms:modified>
</cp:coreProperties>
</file>